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054F6850-5353-4191-BCA5-9D8C14A0AA6C}" xr6:coauthVersionLast="47" xr6:coauthVersionMax="47" xr10:uidLastSave="{00000000-0000-0000-0000-000000000000}"/>
  <bookViews>
    <workbookView xWindow="-108" yWindow="-108" windowWidth="23256" windowHeight="12456" xr2:uid="{00000000-000D-0000-FFFF-FFFF00000000}"/>
  </bookViews>
  <sheets>
    <sheet name="Importer of Non Drug Items " sheetId="2" r:id="rId1"/>
  </sheets>
  <definedNames>
    <definedName name="_xlnm.Print_Area" localSheetId="0">'Importer of Non Drug Items '!$A$1:$Y$17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U16" i="2" l="1"/>
  <c r="U17" i="2"/>
  <c r="U18" i="2"/>
  <c r="U19" i="2"/>
  <c r="N16" i="2"/>
  <c r="N17" i="2"/>
  <c r="N18" i="2"/>
  <c r="N19" i="2"/>
  <c r="V19" i="2" s="1"/>
  <c r="U12" i="2"/>
  <c r="U13" i="2"/>
  <c r="U14" i="2"/>
  <c r="U15" i="2"/>
  <c r="U11" i="2"/>
  <c r="N11" i="2"/>
  <c r="N12" i="2"/>
  <c r="N13" i="2"/>
  <c r="N14" i="2"/>
  <c r="N15" i="2"/>
  <c r="V17" i="2" l="1"/>
  <c r="V16" i="2"/>
  <c r="V18" i="2"/>
  <c r="V15" i="2"/>
  <c r="V13" i="2"/>
  <c r="V11" i="2"/>
  <c r="V12" i="2"/>
  <c r="V14" i="2"/>
</calcChain>
</file>

<file path=xl/sharedStrings.xml><?xml version="1.0" encoding="utf-8"?>
<sst xmlns="http://schemas.openxmlformats.org/spreadsheetml/2006/main" count="60" uniqueCount="45">
  <si>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</si>
  <si>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</si>
  <si>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</si>
  <si>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</si>
  <si>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</si>
  <si>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</si>
  <si>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</si>
  <si>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</si>
  <si>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</si>
  <si>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</si>
  <si>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</si>
  <si>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</si>
  <si>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</si>
  <si>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</si>
  <si>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</si>
  <si>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</si>
  <si>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</si>
  <si>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</si>
  <si>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</si>
  <si>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t>Evaluation Criteria for Importers/Indenters of Non-Drug Items for Government MCC 2025-26</t>
  </si>
  <si>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</si>
  <si>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</si>
  <si>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</si>
  <si>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</si>
  <si>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</si>
  <si>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FLOWTRONIX SYSTEMS, RAWALPINDI</t>
  </si>
  <si>
    <t>CVP line (Single Lumen)</t>
  </si>
  <si>
    <t>CVP line (Double Lumen)</t>
  </si>
  <si>
    <t>CVP line (Tripple Lumen)</t>
  </si>
  <si>
    <t>CVP line (Quad Lumen)</t>
  </si>
  <si>
    <t>Able</t>
  </si>
  <si>
    <t>Dialysis Catheters (Double Lumen)</t>
  </si>
  <si>
    <t>NF</t>
  </si>
  <si>
    <t>15cm X 12F</t>
  </si>
  <si>
    <t>20cm X 12F</t>
  </si>
  <si>
    <t>Dialysis Catheters Permanent different sizes</t>
  </si>
  <si>
    <t>Disposable Gown as per WHO or equivalent standard</t>
  </si>
  <si>
    <t>Elite Care</t>
  </si>
  <si>
    <t>Guangdong Baihe Medical Technology China</t>
  </si>
  <si>
    <t>M/S Elate Karachi</t>
  </si>
  <si>
    <t xml:space="preserve">All mandatory documents of the quoted items in original were checked and the warehouse was inspected by the inspection team for evaluation of adherence to the required criteria of physical inspection for importer given under SBD (Standard Bidding Document), subsequent to which following observations were noted;
1.	GUANGDONG BAIHE MEDICAL TECHNOLOGY CHINA
•	Agency agreement does not cover scope of Dialysis catheters.
•	Embassy attested original Free sale certificate and EC/COPP/COMP certificate were not present.
In view of the foregoing, the firm is NOT RECOMMENDED for the award of marks as specified for physical inspection in the relevant pro-forma for items of GUANGDONG BAIHE MEDICAL TECHNOLOGY CHINA.
2.	 ELATE KARACHI
•	Elate Karachi is a local manufacturer and the firm cannot quote item of a local manufacturer as er BSD. Furthermore, the registration/enlistment certificate of the quoted item was also not present at the time of inspection.
In view of the foregoing, the firm is NOT RECOMMENDED for the award of marks as specified for physical inspection.
</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</si>
  <si>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color theme="1"/>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</si>
  <si>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color theme="1"/>
        <rFont val="Times New Roman"/>
        <family val="1"/>
      </rPr>
      <t>(Verification link shall be provided),</t>
    </r>
    <r>
      <rPr>
        <sz val="12"/>
        <color theme="1"/>
        <rFont val="Times New Roman"/>
        <family val="1"/>
      </rPr>
      <t xml:space="preserve">
and/or
Japanese Ministry of Health, Labour and Welfare (JMHLW) certificate,
and/or
US FDA (510 K) /  US free sale certificate of the quoted products
certificates with same brand name shall be considered.
</t>
    </r>
    <r>
      <rPr>
        <b/>
        <sz val="12"/>
        <color theme="1"/>
        <rFont val="Times New Roman"/>
        <family val="1"/>
      </rPr>
      <t xml:space="preserve">02 marks for each certification, up to a maximum of 06 marks. 
Certificates on company's own letter heads shall not be acceptable.
(copies of relevant certificates duly attested by the senior executive of the firm)
</t>
    </r>
  </si>
  <si>
    <t>GRC Decision</t>
  </si>
  <si>
    <t>The GRC agreed with the findings and recommendations of the inspection report and disposed of the appeals in accordance with the said terms.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</si>
</sst>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color rgb="FF000000"/>
      <name val="Calibri"/>
      <family val="2"/>
      <scheme val="minor"/>
    </font>
    <font>
      <sz val="12"/>
      <color theme="1"/>
      <name val="Calibri"/>
      <family val="2"/>
      <scheme val="minor"/>
    </font>
    <font>
      <b/>
      <sz val="12"/>
      <color theme="1"/>
      <name val="Calibri"/>
      <family val="2"/>
      <scheme val="minor"/>
    </font>
    <font>
      <sz val="9"/>
      <color rgb="FF000000"/>
      <name val="Calibri"/>
      <family val="2"/>
      <scheme val="minor"/>
    </font>
    <font>
      <b/>
      <sz val="16"/>
      <color theme="1"/>
      <name val="Calibri Light"/>
      <family val="2"/>
      <scheme val="major"/>
    </font>
    <font>
      <b/>
      <sz val="12"/>
      <color rgb="FF000000"/>
      <name val="Calibri"/>
      <family val="2"/>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55">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13" fillId="0" borderId="0" xfId="0" applyFont="1"/>
    <xf numFmtId="0" fontId="14" fillId="0" borderId="0" xfId="0" applyFont="1"/>
    <xf numFmtId="0" fontId="15" fillId="0" borderId="0" xfId="0" applyFont="1"/>
    <xf numFmtId="0" fontId="3"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8" fillId="0" borderId="1" xfId="0" applyFont="1" applyFill="1" applyBorder="1" applyAlignment="1">
      <alignment horizontal="left" wrapText="1"/>
    </xf>
    <xf numFmtId="0" fontId="8"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justify" vertical="top" wrapText="1"/>
    </xf>
    <xf numFmtId="0" fontId="11"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Font="1" applyFill="1" applyAlignment="1">
      <alignment vertical="center"/>
    </xf>
    <xf numFmtId="0" fontId="0" fillId="0" borderId="0" xfId="0" applyFont="1" applyFill="1"/>
    <xf numFmtId="0" fontId="8" fillId="0" borderId="0" xfId="0" applyFont="1" applyFill="1" applyAlignment="1">
      <alignment horizontal="left"/>
    </xf>
    <xf numFmtId="0" fontId="0" fillId="0" borderId="0" xfId="0" applyFont="1" applyFill="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xf>
    <xf numFmtId="0" fontId="13"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0" fillId="0" borderId="0" xfId="0" applyFont="1" applyFill="1" applyAlignment="1">
      <alignment horizontal="center" vertical="center" wrapText="1"/>
    </xf>
    <xf numFmtId="0" fontId="13" fillId="0" borderId="1" xfId="0" applyFont="1" applyFill="1" applyBorder="1" applyAlignment="1">
      <alignment horizontal="center" vertical="center"/>
    </xf>
    <xf numFmtId="0" fontId="17" fillId="0" borderId="0" xfId="0" applyFont="1" applyAlignment="1">
      <alignment vertical="center"/>
    </xf>
    <xf numFmtId="0" fontId="12" fillId="0" borderId="0" xfId="0" applyFont="1" applyAlignment="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6" fillId="0" borderId="1" xfId="0" applyFont="1" applyFill="1" applyBorder="1" applyAlignment="1">
      <alignment horizontal="left" vertical="top" wrapTex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2" fillId="0" borderId="1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2" xfId="0" applyFont="1" applyFill="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V39"/>
  <sheetViews>
    <sheetView tabSelected="1" topLeftCell="A16" zoomScale="70" zoomScaleNormal="70" zoomScaleSheetLayoutView="62" zoomScalePageLayoutView="80" workbookViewId="0">
      <selection activeCell="E19" sqref="E19"/>
    </sheetView>
  </sheetViews>
  <sheetFormatPr defaultColWidth="8.5546875" defaultRowHeight="21" x14ac:dyDescent="0.4"/>
  <cols>
    <col min="1" max="1" width="15.44140625" customWidth="1"/>
    <col min="2" max="2" width="11.109375" customWidth="1"/>
    <col min="3" max="3" width="18.6640625" style="1" customWidth="1"/>
    <col min="4" max="4" width="14.44140625" customWidth="1"/>
    <col min="5" max="5" width="51.6640625" bestFit="1" customWidth="1"/>
    <col min="6" max="6" width="11.5546875" customWidth="1"/>
    <col min="7" max="7" width="13.44140625" customWidth="1"/>
    <col min="8" max="22" width="22.77734375" customWidth="1"/>
  </cols>
  <sheetData>
    <row r="4" spans="1:22" s="3" customFormat="1" ht="29.4" customHeight="1" x14ac:dyDescent="0.3">
      <c r="A4" s="19"/>
      <c r="B4" s="19"/>
      <c r="C4" s="7"/>
      <c r="D4" s="7"/>
      <c r="E4" s="7"/>
      <c r="F4" s="7"/>
      <c r="G4" s="7"/>
      <c r="H4" s="31" t="s">
        <v>19</v>
      </c>
      <c r="I4" s="32"/>
      <c r="J4" s="32"/>
      <c r="K4" s="32"/>
      <c r="L4" s="32"/>
      <c r="M4" s="32"/>
      <c r="N4" s="32"/>
      <c r="O4" s="32"/>
      <c r="P4" s="32"/>
      <c r="Q4" s="32"/>
      <c r="R4" s="32"/>
      <c r="S4" s="32"/>
      <c r="T4" s="32"/>
      <c r="U4" s="32"/>
      <c r="V4" s="33"/>
    </row>
    <row r="5" spans="1:22" s="3" customFormat="1" ht="56.4" customHeight="1" x14ac:dyDescent="0.3">
      <c r="A5" s="19"/>
      <c r="B5" s="19"/>
      <c r="C5" s="34" t="s">
        <v>13</v>
      </c>
      <c r="D5" s="35"/>
      <c r="E5" s="35"/>
      <c r="F5" s="35"/>
      <c r="G5" s="36"/>
      <c r="H5" s="31" t="s">
        <v>25</v>
      </c>
      <c r="I5" s="32"/>
      <c r="J5" s="32"/>
      <c r="K5" s="32"/>
      <c r="L5" s="32"/>
      <c r="M5" s="32"/>
      <c r="N5" s="32"/>
      <c r="O5" s="32"/>
      <c r="P5" s="32"/>
      <c r="Q5" s="32"/>
      <c r="R5" s="32"/>
      <c r="S5" s="32"/>
      <c r="T5" s="32"/>
      <c r="U5" s="32"/>
      <c r="V5" s="33"/>
    </row>
    <row r="6" spans="1:22" s="3" customFormat="1" ht="39" customHeight="1" x14ac:dyDescent="0.3">
      <c r="A6" s="19"/>
      <c r="B6" s="19"/>
      <c r="C6" s="8"/>
      <c r="D6" s="39"/>
      <c r="E6" s="40"/>
      <c r="F6" s="40"/>
      <c r="G6" s="41"/>
      <c r="H6" s="45" t="s">
        <v>1</v>
      </c>
      <c r="I6" s="46"/>
      <c r="J6" s="46"/>
      <c r="K6" s="46"/>
      <c r="L6" s="46"/>
      <c r="M6" s="46"/>
      <c r="N6" s="46"/>
      <c r="O6" s="46"/>
      <c r="P6" s="46"/>
      <c r="Q6" s="46"/>
      <c r="R6" s="46"/>
      <c r="S6" s="46"/>
      <c r="T6" s="46"/>
      <c r="U6" s="46"/>
      <c r="V6" s="47"/>
    </row>
    <row r="7" spans="1:22" s="3" customFormat="1" ht="30" customHeight="1" x14ac:dyDescent="0.3">
      <c r="A7" s="19"/>
      <c r="B7" s="19"/>
      <c r="C7" s="37"/>
      <c r="D7" s="52"/>
      <c r="E7" s="53"/>
      <c r="F7" s="53"/>
      <c r="G7" s="54"/>
      <c r="H7" s="45" t="s">
        <v>10</v>
      </c>
      <c r="I7" s="46"/>
      <c r="J7" s="46"/>
      <c r="K7" s="46"/>
      <c r="L7" s="46"/>
      <c r="M7" s="46"/>
      <c r="N7" s="47"/>
      <c r="O7" s="39" t="s">
        <v>12</v>
      </c>
      <c r="P7" s="40"/>
      <c r="Q7" s="40"/>
      <c r="R7" s="40"/>
      <c r="S7" s="40"/>
      <c r="T7" s="41"/>
      <c r="U7" s="37" t="s">
        <v>2</v>
      </c>
      <c r="V7" s="37" t="s">
        <v>3</v>
      </c>
    </row>
    <row r="8" spans="1:22" s="3" customFormat="1" ht="40.35" customHeight="1" x14ac:dyDescent="0.3">
      <c r="A8" s="19"/>
      <c r="B8" s="19"/>
      <c r="C8" s="38"/>
      <c r="D8" s="42"/>
      <c r="E8" s="43"/>
      <c r="F8" s="43"/>
      <c r="G8" s="44"/>
      <c r="H8" s="45" t="s">
        <v>11</v>
      </c>
      <c r="I8" s="46"/>
      <c r="J8" s="47"/>
      <c r="K8" s="45" t="s">
        <v>4</v>
      </c>
      <c r="L8" s="46"/>
      <c r="M8" s="47"/>
      <c r="N8" s="9" t="s">
        <v>20</v>
      </c>
      <c r="O8" s="42"/>
      <c r="P8" s="43"/>
      <c r="Q8" s="43"/>
      <c r="R8" s="43"/>
      <c r="S8" s="43"/>
      <c r="T8" s="44"/>
      <c r="U8" s="38"/>
      <c r="V8" s="38"/>
    </row>
    <row r="9" spans="1:22" ht="18" x14ac:dyDescent="0.35">
      <c r="A9" s="20"/>
      <c r="B9" s="20"/>
      <c r="C9" s="8"/>
      <c r="D9" s="10">
        <v>1</v>
      </c>
      <c r="E9" s="9">
        <v>2</v>
      </c>
      <c r="F9" s="9">
        <v>3</v>
      </c>
      <c r="G9" s="10">
        <v>4</v>
      </c>
      <c r="H9" s="10">
        <v>5</v>
      </c>
      <c r="I9" s="9">
        <v>6</v>
      </c>
      <c r="J9" s="9">
        <v>7</v>
      </c>
      <c r="K9" s="10">
        <v>8</v>
      </c>
      <c r="L9" s="9">
        <v>9</v>
      </c>
      <c r="M9" s="9">
        <v>10</v>
      </c>
      <c r="N9" s="10">
        <v>11</v>
      </c>
      <c r="O9" s="9">
        <v>12</v>
      </c>
      <c r="P9" s="9">
        <v>13</v>
      </c>
      <c r="Q9" s="10">
        <v>14</v>
      </c>
      <c r="R9" s="9">
        <v>15</v>
      </c>
      <c r="S9" s="9">
        <v>16</v>
      </c>
      <c r="T9" s="10">
        <v>17</v>
      </c>
      <c r="U9" s="9">
        <v>18</v>
      </c>
      <c r="V9" s="9">
        <v>19</v>
      </c>
    </row>
    <row r="10" spans="1:22" s="2" customFormat="1" ht="409.6" customHeight="1" x14ac:dyDescent="0.25">
      <c r="A10" s="21"/>
      <c r="B10" s="21"/>
      <c r="C10" s="11"/>
      <c r="D10" s="49"/>
      <c r="E10" s="50"/>
      <c r="F10" s="50"/>
      <c r="G10" s="51"/>
      <c r="H10" s="12" t="s">
        <v>14</v>
      </c>
      <c r="I10" s="12" t="s">
        <v>15</v>
      </c>
      <c r="J10" s="12" t="s">
        <v>21</v>
      </c>
      <c r="K10" s="13" t="s">
        <v>17</v>
      </c>
      <c r="L10" s="13" t="s">
        <v>22</v>
      </c>
      <c r="M10" s="13" t="s">
        <v>16</v>
      </c>
      <c r="N10" s="13"/>
      <c r="O10" s="13" t="s">
        <v>24</v>
      </c>
      <c r="P10" s="14" t="s">
        <v>18</v>
      </c>
      <c r="Q10" s="13" t="s">
        <v>23</v>
      </c>
      <c r="R10" s="13" t="s">
        <v>41</v>
      </c>
      <c r="S10" s="13" t="s">
        <v>42</v>
      </c>
      <c r="T10" s="14" t="s">
        <v>9</v>
      </c>
      <c r="U10" s="15" t="s">
        <v>2</v>
      </c>
      <c r="V10" s="15" t="s">
        <v>3</v>
      </c>
    </row>
    <row r="11" spans="1:22" ht="76.349999999999994" customHeight="1" x14ac:dyDescent="0.3">
      <c r="A11" s="20"/>
      <c r="B11" s="22"/>
      <c r="C11" s="16" t="s">
        <v>0</v>
      </c>
      <c r="D11" s="16" t="s">
        <v>5</v>
      </c>
      <c r="E11" s="16" t="s">
        <v>6</v>
      </c>
      <c r="F11" s="16" t="s">
        <v>8</v>
      </c>
      <c r="G11" s="16" t="s">
        <v>7</v>
      </c>
      <c r="H11" s="16">
        <v>3</v>
      </c>
      <c r="I11" s="16">
        <v>5</v>
      </c>
      <c r="J11" s="16">
        <v>5</v>
      </c>
      <c r="K11" s="16">
        <v>5</v>
      </c>
      <c r="L11" s="16">
        <v>6</v>
      </c>
      <c r="M11" s="16">
        <v>6</v>
      </c>
      <c r="N11" s="17">
        <f>SUM(H11:M11)</f>
        <v>30</v>
      </c>
      <c r="O11" s="16">
        <v>5</v>
      </c>
      <c r="P11" s="16">
        <v>5</v>
      </c>
      <c r="Q11" s="16">
        <v>5</v>
      </c>
      <c r="R11" s="16">
        <v>3</v>
      </c>
      <c r="S11" s="16">
        <v>6</v>
      </c>
      <c r="T11" s="16">
        <v>16</v>
      </c>
      <c r="U11" s="17">
        <f>SUM(O11:T11)</f>
        <v>40</v>
      </c>
      <c r="V11" s="17">
        <f>U11+N11</f>
        <v>70</v>
      </c>
    </row>
    <row r="12" spans="1:22" ht="88.2" customHeight="1" x14ac:dyDescent="0.3">
      <c r="A12" s="27" t="s">
        <v>38</v>
      </c>
      <c r="B12" s="23"/>
      <c r="C12" s="18">
        <v>1</v>
      </c>
      <c r="D12" s="28">
        <v>982</v>
      </c>
      <c r="E12" s="24" t="s">
        <v>26</v>
      </c>
      <c r="F12" s="24"/>
      <c r="G12" s="24" t="s">
        <v>30</v>
      </c>
      <c r="H12" s="23">
        <v>0</v>
      </c>
      <c r="I12" s="23">
        <v>0</v>
      </c>
      <c r="J12" s="23">
        <v>0</v>
      </c>
      <c r="K12" s="48" t="s">
        <v>40</v>
      </c>
      <c r="L12" s="48"/>
      <c r="M12" s="48"/>
      <c r="N12" s="9">
        <f>SUM(H12:M12)</f>
        <v>0</v>
      </c>
      <c r="O12" s="23">
        <v>0</v>
      </c>
      <c r="P12" s="23">
        <v>0</v>
      </c>
      <c r="Q12" s="23">
        <v>0</v>
      </c>
      <c r="R12" s="23">
        <v>0</v>
      </c>
      <c r="S12" s="23">
        <v>0</v>
      </c>
      <c r="T12" s="16">
        <v>16</v>
      </c>
      <c r="U12" s="9">
        <f t="shared" ref="U12:U15" si="0">SUM(O12:T12)</f>
        <v>16</v>
      </c>
      <c r="V12" s="9">
        <f t="shared" ref="V12:V15" si="1">U12+N12</f>
        <v>16</v>
      </c>
    </row>
    <row r="13" spans="1:22" ht="88.2" customHeight="1" x14ac:dyDescent="0.3">
      <c r="A13" s="27" t="s">
        <v>38</v>
      </c>
      <c r="B13" s="23"/>
      <c r="C13" s="18">
        <v>2</v>
      </c>
      <c r="D13" s="23">
        <v>983</v>
      </c>
      <c r="E13" s="24" t="s">
        <v>27</v>
      </c>
      <c r="F13" s="24"/>
      <c r="G13" s="24" t="s">
        <v>30</v>
      </c>
      <c r="H13" s="23">
        <v>0</v>
      </c>
      <c r="I13" s="23">
        <v>0</v>
      </c>
      <c r="J13" s="23">
        <v>0</v>
      </c>
      <c r="K13" s="48"/>
      <c r="L13" s="48"/>
      <c r="M13" s="48"/>
      <c r="N13" s="9">
        <f>SUM(H13:M13)</f>
        <v>0</v>
      </c>
      <c r="O13" s="23">
        <v>0</v>
      </c>
      <c r="P13" s="23">
        <v>0</v>
      </c>
      <c r="Q13" s="23">
        <v>0</v>
      </c>
      <c r="R13" s="23">
        <v>0</v>
      </c>
      <c r="S13" s="23">
        <v>0</v>
      </c>
      <c r="T13" s="16">
        <v>16</v>
      </c>
      <c r="U13" s="9">
        <f t="shared" si="0"/>
        <v>16</v>
      </c>
      <c r="V13" s="9">
        <f t="shared" si="1"/>
        <v>16</v>
      </c>
    </row>
    <row r="14" spans="1:22" ht="88.2" customHeight="1" x14ac:dyDescent="0.3">
      <c r="A14" s="27" t="s">
        <v>38</v>
      </c>
      <c r="B14" s="23"/>
      <c r="C14" s="18">
        <v>3</v>
      </c>
      <c r="D14" s="23">
        <v>984</v>
      </c>
      <c r="E14" s="24" t="s">
        <v>28</v>
      </c>
      <c r="F14" s="24"/>
      <c r="G14" s="24" t="s">
        <v>30</v>
      </c>
      <c r="H14" s="23">
        <v>0</v>
      </c>
      <c r="I14" s="23">
        <v>0</v>
      </c>
      <c r="J14" s="23">
        <v>0</v>
      </c>
      <c r="K14" s="48"/>
      <c r="L14" s="48"/>
      <c r="M14" s="48"/>
      <c r="N14" s="9">
        <f>SUM(H14:M14)</f>
        <v>0</v>
      </c>
      <c r="O14" s="23">
        <v>0</v>
      </c>
      <c r="P14" s="23">
        <v>0</v>
      </c>
      <c r="Q14" s="23">
        <v>0</v>
      </c>
      <c r="R14" s="23">
        <v>0</v>
      </c>
      <c r="S14" s="23">
        <v>0</v>
      </c>
      <c r="T14" s="16">
        <v>16</v>
      </c>
      <c r="U14" s="9">
        <f t="shared" si="0"/>
        <v>16</v>
      </c>
      <c r="V14" s="9">
        <f t="shared" si="1"/>
        <v>16</v>
      </c>
    </row>
    <row r="15" spans="1:22" ht="88.2" customHeight="1" x14ac:dyDescent="0.3">
      <c r="A15" s="27" t="s">
        <v>38</v>
      </c>
      <c r="B15" s="23"/>
      <c r="C15" s="18">
        <v>4</v>
      </c>
      <c r="D15" s="23">
        <v>985</v>
      </c>
      <c r="E15" s="24" t="s">
        <v>29</v>
      </c>
      <c r="F15" s="24"/>
      <c r="G15" s="24" t="s">
        <v>30</v>
      </c>
      <c r="H15" s="23">
        <v>0</v>
      </c>
      <c r="I15" s="23">
        <v>0</v>
      </c>
      <c r="J15" s="23">
        <v>0</v>
      </c>
      <c r="K15" s="48"/>
      <c r="L15" s="48"/>
      <c r="M15" s="48"/>
      <c r="N15" s="9">
        <f>SUM(H15:M15)</f>
        <v>0</v>
      </c>
      <c r="O15" s="23">
        <v>0</v>
      </c>
      <c r="P15" s="23">
        <v>0</v>
      </c>
      <c r="Q15" s="23">
        <v>0</v>
      </c>
      <c r="R15" s="23">
        <v>0</v>
      </c>
      <c r="S15" s="23">
        <v>0</v>
      </c>
      <c r="T15" s="16">
        <v>16</v>
      </c>
      <c r="U15" s="9">
        <f t="shared" si="0"/>
        <v>16</v>
      </c>
      <c r="V15" s="9">
        <f t="shared" si="1"/>
        <v>16</v>
      </c>
    </row>
    <row r="16" spans="1:22" ht="88.2" customHeight="1" x14ac:dyDescent="0.3">
      <c r="A16" s="27" t="s">
        <v>38</v>
      </c>
      <c r="B16" s="23" t="s">
        <v>32</v>
      </c>
      <c r="C16" s="18">
        <v>5</v>
      </c>
      <c r="D16" s="23">
        <v>990</v>
      </c>
      <c r="E16" s="25" t="s">
        <v>31</v>
      </c>
      <c r="F16" s="24" t="s">
        <v>33</v>
      </c>
      <c r="G16" s="24" t="s">
        <v>30</v>
      </c>
      <c r="H16" s="23">
        <v>0</v>
      </c>
      <c r="I16" s="23">
        <v>0</v>
      </c>
      <c r="J16" s="23">
        <v>0</v>
      </c>
      <c r="K16" s="48"/>
      <c r="L16" s="48"/>
      <c r="M16" s="48"/>
      <c r="N16" s="9">
        <f t="shared" ref="N16:N19" si="2">SUM(H16:M16)</f>
        <v>0</v>
      </c>
      <c r="O16" s="23">
        <v>0</v>
      </c>
      <c r="P16" s="23">
        <v>0</v>
      </c>
      <c r="Q16" s="23">
        <v>0</v>
      </c>
      <c r="R16" s="23">
        <v>0</v>
      </c>
      <c r="S16" s="23">
        <v>0</v>
      </c>
      <c r="T16" s="16">
        <v>16</v>
      </c>
      <c r="U16" s="9">
        <f t="shared" ref="U16:U19" si="3">SUM(O16:T16)</f>
        <v>16</v>
      </c>
      <c r="V16" s="9">
        <f t="shared" ref="V16:V19" si="4">U16+N16</f>
        <v>16</v>
      </c>
    </row>
    <row r="17" spans="1:22" ht="88.2" customHeight="1" x14ac:dyDescent="0.3">
      <c r="A17" s="27" t="s">
        <v>38</v>
      </c>
      <c r="B17" s="23"/>
      <c r="C17" s="18">
        <v>6</v>
      </c>
      <c r="D17" s="23">
        <v>991</v>
      </c>
      <c r="E17" s="25" t="s">
        <v>31</v>
      </c>
      <c r="F17" s="24" t="s">
        <v>34</v>
      </c>
      <c r="G17" s="24" t="s">
        <v>30</v>
      </c>
      <c r="H17" s="23">
        <v>0</v>
      </c>
      <c r="I17" s="23">
        <v>0</v>
      </c>
      <c r="J17" s="23">
        <v>0</v>
      </c>
      <c r="K17" s="48"/>
      <c r="L17" s="48"/>
      <c r="M17" s="48"/>
      <c r="N17" s="9">
        <f t="shared" si="2"/>
        <v>0</v>
      </c>
      <c r="O17" s="23">
        <v>0</v>
      </c>
      <c r="P17" s="23">
        <v>0</v>
      </c>
      <c r="Q17" s="23">
        <v>0</v>
      </c>
      <c r="R17" s="23">
        <v>0</v>
      </c>
      <c r="S17" s="23">
        <v>0</v>
      </c>
      <c r="T17" s="16">
        <v>16</v>
      </c>
      <c r="U17" s="9">
        <f t="shared" si="3"/>
        <v>16</v>
      </c>
      <c r="V17" s="9">
        <f t="shared" si="4"/>
        <v>16</v>
      </c>
    </row>
    <row r="18" spans="1:22" ht="88.2" customHeight="1" x14ac:dyDescent="0.3">
      <c r="A18" s="27" t="s">
        <v>38</v>
      </c>
      <c r="B18" s="23"/>
      <c r="C18" s="18">
        <v>7</v>
      </c>
      <c r="D18" s="23">
        <v>988</v>
      </c>
      <c r="E18" s="25" t="s">
        <v>35</v>
      </c>
      <c r="F18" s="24"/>
      <c r="G18" s="24" t="s">
        <v>30</v>
      </c>
      <c r="H18" s="23">
        <v>0</v>
      </c>
      <c r="I18" s="23">
        <v>0</v>
      </c>
      <c r="J18" s="23">
        <v>0</v>
      </c>
      <c r="K18" s="48"/>
      <c r="L18" s="48"/>
      <c r="M18" s="48"/>
      <c r="N18" s="9">
        <f t="shared" si="2"/>
        <v>0</v>
      </c>
      <c r="O18" s="23">
        <v>0</v>
      </c>
      <c r="P18" s="23">
        <v>0</v>
      </c>
      <c r="Q18" s="23">
        <v>0</v>
      </c>
      <c r="R18" s="23">
        <v>0</v>
      </c>
      <c r="S18" s="23">
        <v>0</v>
      </c>
      <c r="T18" s="16">
        <v>16</v>
      </c>
      <c r="U18" s="9">
        <f t="shared" si="3"/>
        <v>16</v>
      </c>
      <c r="V18" s="9">
        <f t="shared" si="4"/>
        <v>16</v>
      </c>
    </row>
    <row r="19" spans="1:22" ht="88.2" customHeight="1" x14ac:dyDescent="0.3">
      <c r="A19" s="27" t="s">
        <v>39</v>
      </c>
      <c r="B19" s="23"/>
      <c r="C19" s="18">
        <v>8</v>
      </c>
      <c r="D19" s="23">
        <v>1046</v>
      </c>
      <c r="E19" s="25" t="s">
        <v>36</v>
      </c>
      <c r="F19" s="24"/>
      <c r="G19" s="24" t="s">
        <v>37</v>
      </c>
      <c r="H19" s="23">
        <v>0</v>
      </c>
      <c r="I19" s="23">
        <v>0</v>
      </c>
      <c r="J19" s="23">
        <v>0</v>
      </c>
      <c r="K19" s="48"/>
      <c r="L19" s="48"/>
      <c r="M19" s="48"/>
      <c r="N19" s="9">
        <f t="shared" si="2"/>
        <v>0</v>
      </c>
      <c r="O19" s="23">
        <v>0</v>
      </c>
      <c r="P19" s="23">
        <v>0</v>
      </c>
      <c r="Q19" s="23">
        <v>0</v>
      </c>
      <c r="R19" s="23">
        <v>0</v>
      </c>
      <c r="S19" s="23">
        <v>0</v>
      </c>
      <c r="T19" s="26">
        <v>16</v>
      </c>
      <c r="U19" s="9">
        <f t="shared" si="3"/>
        <v>16</v>
      </c>
      <c r="V19" s="9">
        <f t="shared" si="4"/>
        <v>16</v>
      </c>
    </row>
    <row r="20" spans="1:22" x14ac:dyDescent="0.4">
      <c r="D20" s="29" t="s">
        <v>43</v>
      </c>
    </row>
    <row r="21" spans="1:22" ht="15.6" x14ac:dyDescent="0.3">
      <c r="C21" s="5"/>
      <c r="D21" s="30" t="s">
        <v>44</v>
      </c>
      <c r="E21" s="4"/>
      <c r="F21" s="4"/>
      <c r="G21" s="4"/>
      <c r="H21" s="4"/>
    </row>
    <row r="22" spans="1:22" ht="15.6" x14ac:dyDescent="0.3">
      <c r="C22" s="4"/>
      <c r="D22" s="4"/>
      <c r="E22" s="4"/>
      <c r="F22" s="4"/>
      <c r="G22" s="4"/>
      <c r="H22" s="4"/>
    </row>
    <row r="23" spans="1:22" ht="15.6" x14ac:dyDescent="0.3">
      <c r="C23" s="4"/>
      <c r="D23" s="4"/>
      <c r="E23" s="4"/>
      <c r="F23" s="4"/>
      <c r="G23" s="4"/>
      <c r="H23" s="4"/>
    </row>
    <row r="24" spans="1:22" ht="15.6" x14ac:dyDescent="0.3">
      <c r="C24" s="4"/>
      <c r="D24" s="4"/>
      <c r="E24" s="4"/>
      <c r="F24" s="4"/>
      <c r="G24" s="4"/>
      <c r="H24" s="4"/>
    </row>
    <row r="25" spans="1:22" ht="15.6" x14ac:dyDescent="0.3">
      <c r="C25" s="4"/>
      <c r="D25" s="4"/>
      <c r="E25" s="4"/>
      <c r="F25" s="4"/>
      <c r="G25" s="4"/>
      <c r="H25" s="4"/>
    </row>
    <row r="26" spans="1:22" ht="15.6" x14ac:dyDescent="0.3">
      <c r="C26" s="4"/>
      <c r="D26" s="4"/>
      <c r="E26" s="4"/>
      <c r="F26" s="4"/>
      <c r="G26" s="4"/>
      <c r="H26" s="4"/>
    </row>
    <row r="27" spans="1:22" ht="15.6" x14ac:dyDescent="0.3">
      <c r="C27" s="4"/>
      <c r="D27" s="4"/>
      <c r="E27" s="4"/>
      <c r="F27" s="4"/>
      <c r="G27" s="4"/>
      <c r="H27" s="4"/>
    </row>
    <row r="28" spans="1:22" ht="15.6" x14ac:dyDescent="0.3">
      <c r="C28" s="4"/>
      <c r="D28" s="4"/>
      <c r="E28" s="4"/>
      <c r="F28" s="4"/>
      <c r="G28" s="4"/>
      <c r="H28" s="4"/>
    </row>
    <row r="29" spans="1:22" ht="15.6" x14ac:dyDescent="0.3">
      <c r="C29" s="4"/>
      <c r="D29" s="4"/>
      <c r="E29" s="4"/>
      <c r="F29" s="4"/>
      <c r="G29" s="4"/>
      <c r="H29" s="4"/>
    </row>
    <row r="30" spans="1:22" ht="15.6" x14ac:dyDescent="0.3">
      <c r="C30" s="4"/>
      <c r="D30" s="4"/>
      <c r="E30" s="4"/>
      <c r="F30" s="4"/>
      <c r="G30" s="4"/>
      <c r="H30" s="4"/>
    </row>
    <row r="31" spans="1:22" ht="15.6" x14ac:dyDescent="0.3">
      <c r="C31" s="4"/>
      <c r="D31" s="4"/>
      <c r="E31" s="4"/>
      <c r="F31" s="4"/>
      <c r="G31" s="4"/>
      <c r="H31" s="4"/>
    </row>
    <row r="32" spans="1:22" ht="15.6" x14ac:dyDescent="0.3">
      <c r="C32" s="4"/>
      <c r="D32" s="4"/>
      <c r="E32" s="4"/>
      <c r="F32" s="4"/>
      <c r="G32" s="4"/>
      <c r="H32" s="4"/>
    </row>
    <row r="33" spans="3:8" ht="15.6" x14ac:dyDescent="0.3">
      <c r="C33" s="4"/>
      <c r="D33" s="4"/>
      <c r="E33" s="4"/>
      <c r="F33" s="4"/>
      <c r="G33" s="4"/>
      <c r="H33" s="4"/>
    </row>
    <row r="34" spans="3:8" ht="15.6" x14ac:dyDescent="0.3">
      <c r="C34" s="4"/>
      <c r="D34" s="4"/>
      <c r="E34" s="4"/>
      <c r="F34" s="4"/>
      <c r="G34" s="4"/>
      <c r="H34" s="4"/>
    </row>
    <row r="35" spans="3:8" ht="15.6" x14ac:dyDescent="0.3">
      <c r="C35" s="4"/>
      <c r="D35" s="4"/>
      <c r="E35" s="4"/>
      <c r="F35" s="4"/>
      <c r="G35" s="4"/>
      <c r="H35" s="4"/>
    </row>
    <row r="36" spans="3:8" ht="15.6" x14ac:dyDescent="0.3">
      <c r="C36" s="4"/>
      <c r="D36" s="4"/>
      <c r="E36" s="4"/>
      <c r="F36" s="4"/>
      <c r="G36" s="4"/>
      <c r="H36" s="4"/>
    </row>
    <row r="37" spans="3:8" ht="15.6" x14ac:dyDescent="0.3">
      <c r="C37" s="4"/>
      <c r="D37" s="4"/>
      <c r="E37" s="4"/>
    </row>
    <row r="38" spans="3:8" ht="15.6" x14ac:dyDescent="0.3">
      <c r="C38" s="4"/>
      <c r="D38" s="4"/>
      <c r="E38" s="4"/>
    </row>
    <row r="39" spans="3:8" x14ac:dyDescent="0.4">
      <c r="D39" s="6"/>
    </row>
  </sheetData>
  <mergeCells count="14">
    <mergeCell ref="K12:M19"/>
    <mergeCell ref="D10:G10"/>
    <mergeCell ref="D6:G8"/>
    <mergeCell ref="H7:N7"/>
    <mergeCell ref="K8:M8"/>
    <mergeCell ref="H8:J8"/>
    <mergeCell ref="H4:V4"/>
    <mergeCell ref="C5:G5"/>
    <mergeCell ref="H5:V5"/>
    <mergeCell ref="C7:C8"/>
    <mergeCell ref="O7:T8"/>
    <mergeCell ref="H6:V6"/>
    <mergeCell ref="U7:U8"/>
    <mergeCell ref="V7:V8"/>
  </mergeCells>
  <pageMargins left="0.25" right="0" top="0.25" bottom="0.25" header="0.5" footer="0.5"/>
  <pageSetup paperSize="5" scale="34"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2025-11-19T16:11:49Z</cp:lastPrinted>
  <dcterms:created xsi:type="dcterms:W3CDTF">2016-06-03T12:01:43Z</dcterms:created>
  <dcterms:modified xsi:type="dcterms:W3CDTF">2025-11-19T16:11:54Z</dcterms:modified>
</cp:coreProperties>
</file>